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1" i="1"/>
  <c r="G87"/>
  <c r="D91"/>
  <c r="F91" s="1"/>
  <c r="G91" s="1"/>
  <c r="D90"/>
  <c r="F90" s="1"/>
  <c r="G90" s="1"/>
  <c r="D89"/>
  <c r="F89" s="1"/>
  <c r="G89" s="1"/>
  <c r="D88"/>
  <c r="F88" s="1"/>
  <c r="G88" s="1"/>
  <c r="D86"/>
  <c r="F86" s="1"/>
  <c r="G86" s="1"/>
  <c r="D85"/>
  <c r="F85" s="1"/>
  <c r="G85" s="1"/>
  <c r="D84"/>
  <c r="F84" s="1"/>
  <c r="G84" s="1"/>
  <c r="D83"/>
  <c r="F83" s="1"/>
  <c r="G83" s="1"/>
  <c r="D82"/>
  <c r="F82" s="1"/>
  <c r="G82" s="1"/>
  <c r="D81"/>
  <c r="F81" s="1"/>
  <c r="G81" s="1"/>
  <c r="D80"/>
  <c r="F80" s="1"/>
  <c r="G80" s="1"/>
  <c r="D79"/>
  <c r="F79" s="1"/>
  <c r="G79" s="1"/>
  <c r="G92" s="1"/>
  <c r="D72"/>
  <c r="E72" s="1"/>
  <c r="F72" s="1"/>
  <c r="D71"/>
  <c r="E71" s="1"/>
  <c r="F71" s="1"/>
  <c r="D70"/>
  <c r="E70" s="1"/>
  <c r="F70" s="1"/>
  <c r="D69"/>
  <c r="E69" s="1"/>
  <c r="F69" s="1"/>
  <c r="D68"/>
  <c r="E68" s="1"/>
  <c r="F68" s="1"/>
  <c r="D66"/>
  <c r="E66" s="1"/>
  <c r="F66" s="1"/>
  <c r="D65"/>
  <c r="E65" s="1"/>
  <c r="F65" s="1"/>
  <c r="D64"/>
  <c r="E64" s="1"/>
  <c r="F64" s="1"/>
  <c r="D63"/>
  <c r="E63" s="1"/>
  <c r="F63" s="1"/>
  <c r="D62"/>
  <c r="E62" s="1"/>
  <c r="F62" s="1"/>
  <c r="D61"/>
  <c r="E61" s="1"/>
  <c r="F61" s="1"/>
  <c r="D60"/>
  <c r="E60" s="1"/>
  <c r="F60" s="1"/>
  <c r="D59"/>
  <c r="E59" s="1"/>
  <c r="F59" s="1"/>
  <c r="D58"/>
  <c r="E58" s="1"/>
  <c r="F58" s="1"/>
  <c r="D57"/>
  <c r="E57" s="1"/>
  <c r="F57" s="1"/>
  <c r="D55"/>
  <c r="E55" s="1"/>
  <c r="F55" s="1"/>
  <c r="D54"/>
  <c r="E54" s="1"/>
  <c r="F54" s="1"/>
  <c r="D53"/>
  <c r="E53" s="1"/>
  <c r="F53" s="1"/>
  <c r="D52"/>
  <c r="E52" s="1"/>
  <c r="F52" s="1"/>
  <c r="D51"/>
  <c r="E51" s="1"/>
  <c r="F51" s="1"/>
  <c r="D50"/>
  <c r="E50" s="1"/>
  <c r="F50" s="1"/>
  <c r="D49"/>
  <c r="E49" s="1"/>
  <c r="F49" s="1"/>
  <c r="D48"/>
  <c r="E48" s="1"/>
  <c r="F48" s="1"/>
  <c r="D47"/>
  <c r="E47" s="1"/>
  <c r="F47" s="1"/>
  <c r="D46"/>
  <c r="E46" s="1"/>
  <c r="F46" s="1"/>
  <c r="D45"/>
  <c r="E45" s="1"/>
  <c r="F45" s="1"/>
  <c r="D44"/>
  <c r="E44" s="1"/>
  <c r="F44" s="1"/>
  <c r="D42"/>
  <c r="E42" s="1"/>
  <c r="F42" s="1"/>
  <c r="D41"/>
  <c r="E41" s="1"/>
  <c r="F41" s="1"/>
  <c r="D40"/>
  <c r="E40" s="1"/>
  <c r="F40" s="1"/>
  <c r="D39"/>
  <c r="E39" s="1"/>
  <c r="F39" s="1"/>
  <c r="D37"/>
  <c r="E37" s="1"/>
  <c r="F37" s="1"/>
  <c r="D36"/>
  <c r="E36" s="1"/>
  <c r="F36" s="1"/>
  <c r="D35"/>
  <c r="E35" s="1"/>
  <c r="F35" s="1"/>
  <c r="D34"/>
  <c r="E34" s="1"/>
  <c r="F34" s="1"/>
  <c r="D33"/>
  <c r="E33" s="1"/>
  <c r="F33" s="1"/>
  <c r="D32"/>
  <c r="E32" s="1"/>
  <c r="F32" s="1"/>
  <c r="D31"/>
  <c r="E31" s="1"/>
  <c r="F31" s="1"/>
  <c r="D30"/>
  <c r="E30" s="1"/>
  <c r="F30" s="1"/>
  <c r="D29"/>
  <c r="E29" s="1"/>
  <c r="F29" s="1"/>
  <c r="D28"/>
  <c r="E28" s="1"/>
  <c r="F28" s="1"/>
  <c r="D26"/>
  <c r="E26" s="1"/>
  <c r="F26" s="1"/>
  <c r="D25"/>
  <c r="E25" s="1"/>
  <c r="F25" s="1"/>
  <c r="D24"/>
  <c r="E24" s="1"/>
  <c r="F24" s="1"/>
  <c r="D23"/>
  <c r="E23" s="1"/>
  <c r="F23" s="1"/>
  <c r="D22"/>
  <c r="E22" s="1"/>
  <c r="F22" s="1"/>
  <c r="D21"/>
  <c r="E21" s="1"/>
  <c r="F21" s="1"/>
  <c r="D20"/>
  <c r="E20" s="1"/>
  <c r="F20" s="1"/>
  <c r="D19"/>
  <c r="E19" s="1"/>
  <c r="F19" s="1"/>
  <c r="D18"/>
  <c r="E18" s="1"/>
  <c r="F18" s="1"/>
  <c r="D17"/>
  <c r="E17" s="1"/>
  <c r="F17" s="1"/>
  <c r="D16"/>
  <c r="E16" s="1"/>
  <c r="F16" s="1"/>
  <c r="D15"/>
  <c r="E15" s="1"/>
  <c r="F15" s="1"/>
  <c r="D14"/>
  <c r="E14" s="1"/>
  <c r="F14" s="1"/>
  <c r="D12"/>
  <c r="E12" s="1"/>
  <c r="F12" s="1"/>
  <c r="D11"/>
  <c r="E11" s="1"/>
  <c r="F11" s="1"/>
  <c r="D10"/>
  <c r="E10" s="1"/>
  <c r="F10" s="1"/>
  <c r="D9"/>
  <c r="E9" s="1"/>
  <c r="F9" s="1"/>
  <c r="D8"/>
  <c r="E8" s="1"/>
  <c r="F8" s="1"/>
  <c r="D7"/>
  <c r="E7" s="1"/>
  <c r="F7" s="1"/>
  <c r="D6"/>
  <c r="E6" s="1"/>
  <c r="F6" s="1"/>
  <c r="D5"/>
  <c r="E5" s="1"/>
  <c r="F5" s="1"/>
  <c r="D4"/>
  <c r="E4" s="1"/>
  <c r="F4" s="1"/>
  <c r="D3"/>
  <c r="E3" s="1"/>
  <c r="F3" s="1"/>
  <c r="F73" l="1"/>
</calcChain>
</file>

<file path=xl/sharedStrings.xml><?xml version="1.0" encoding="utf-8"?>
<sst xmlns="http://schemas.openxmlformats.org/spreadsheetml/2006/main" count="113" uniqueCount="103">
  <si>
    <t>Party Theme</t>
  </si>
  <si>
    <t>Quantity</t>
  </si>
  <si>
    <t>Cost</t>
  </si>
  <si>
    <t>Tax</t>
  </si>
  <si>
    <t>Cost w/Tax</t>
  </si>
  <si>
    <t>Total Payment</t>
  </si>
  <si>
    <t>Corporate (5 hours)</t>
  </si>
  <si>
    <t>Team Building</t>
  </si>
  <si>
    <t>$</t>
  </si>
  <si>
    <t>Skydiving</t>
  </si>
  <si>
    <t>Golf Outing</t>
  </si>
  <si>
    <t>Casino Party</t>
  </si>
  <si>
    <t>Grand Opening</t>
  </si>
  <si>
    <t>NYC Harbor Office Party</t>
  </si>
  <si>
    <t>Breast Cancer Fundraiser</t>
  </si>
  <si>
    <t>Zumba Office Party</t>
  </si>
  <si>
    <t>Employee of the Month</t>
  </si>
  <si>
    <t>Fun at Work Day</t>
  </si>
  <si>
    <t>Specialty (4 hours)</t>
  </si>
  <si>
    <t>Wishing Lantern</t>
  </si>
  <si>
    <t>After Prom Party</t>
  </si>
  <si>
    <t>Picnic Party</t>
  </si>
  <si>
    <t>After AP Tests Celebration</t>
  </si>
  <si>
    <t>Candyland</t>
  </si>
  <si>
    <t>College Apparel</t>
  </si>
  <si>
    <t>Spa Day</t>
  </si>
  <si>
    <t>Nerds Gone Bad</t>
  </si>
  <si>
    <t>The Voice</t>
  </si>
  <si>
    <t>Project X</t>
  </si>
  <si>
    <t>Bowling</t>
  </si>
  <si>
    <t>NBA Playoffs Party</t>
  </si>
  <si>
    <t>College Acceptance</t>
  </si>
  <si>
    <t>College (3 hours)</t>
  </si>
  <si>
    <t>Hot Chocolate</t>
  </si>
  <si>
    <t>Toga</t>
  </si>
  <si>
    <t>Bonfire</t>
  </si>
  <si>
    <t>NYC Rooftop Party</t>
  </si>
  <si>
    <t>Foam Party</t>
  </si>
  <si>
    <t>Angel + Devil Party</t>
  </si>
  <si>
    <t>Captain Jack's Private Party</t>
  </si>
  <si>
    <t>Poker Party</t>
  </si>
  <si>
    <t>Prep</t>
  </si>
  <si>
    <t>Tea Party</t>
  </si>
  <si>
    <t>Holiday (2 hours)</t>
  </si>
  <si>
    <t>Snow Ball</t>
  </si>
  <si>
    <t>Memorial Day</t>
  </si>
  <si>
    <t>Father's Day</t>
  </si>
  <si>
    <t>Mother's Day</t>
  </si>
  <si>
    <t>Themed (2 hours)</t>
  </si>
  <si>
    <t>Cowboy Party</t>
  </si>
  <si>
    <t>Plaid</t>
  </si>
  <si>
    <t>Jersey Shore Party</t>
  </si>
  <si>
    <t>Walking Dead</t>
  </si>
  <si>
    <t>Masquerade Party</t>
  </si>
  <si>
    <t>UFC Party</t>
  </si>
  <si>
    <t>Army Party</t>
  </si>
  <si>
    <t>Moustache Party</t>
  </si>
  <si>
    <t>Ice Skating Party</t>
  </si>
  <si>
    <t>80's Themed</t>
  </si>
  <si>
    <t>Great Gatsby</t>
  </si>
  <si>
    <t>Murder Mystery</t>
  </si>
  <si>
    <t>Dance (3 hours)</t>
  </si>
  <si>
    <t>Standard</t>
  </si>
  <si>
    <t>Blacklight</t>
  </si>
  <si>
    <t>Paint</t>
  </si>
  <si>
    <t>Luau</t>
  </si>
  <si>
    <t>Glowstick</t>
  </si>
  <si>
    <t>Square Dance</t>
  </si>
  <si>
    <t>Confetti</t>
  </si>
  <si>
    <t>Music Festival</t>
  </si>
  <si>
    <t>Saddie Hawkins Party</t>
  </si>
  <si>
    <t>Strobe Light Party</t>
  </si>
  <si>
    <t>Birthday (3 hours)</t>
  </si>
  <si>
    <t>Go-Kart &amp; Arcade</t>
  </si>
  <si>
    <t>Carnival</t>
  </si>
  <si>
    <t>Sweet Sixteen</t>
  </si>
  <si>
    <t>Quinceañera Party</t>
  </si>
  <si>
    <t>TOTAL</t>
  </si>
  <si>
    <t>Accessories</t>
  </si>
  <si>
    <t>Shipping</t>
  </si>
  <si>
    <t>Final Cost</t>
  </si>
  <si>
    <t>Party Beads (6 dozen)</t>
  </si>
  <si>
    <t>Lei Bundle of 50</t>
  </si>
  <si>
    <t>Glow Necklaces Bundle of 50</t>
  </si>
  <si>
    <t>Sunglasses</t>
  </si>
  <si>
    <t>Basketballs Bundle of 6</t>
  </si>
  <si>
    <t>Black Light Fixture</t>
  </si>
  <si>
    <t>Tombstone</t>
  </si>
  <si>
    <t>Giant Premium Ceremonial Scissors</t>
  </si>
  <si>
    <t>500 Poker Chips w/Dice</t>
  </si>
  <si>
    <t>Fog Machine RENTAL</t>
  </si>
  <si>
    <t>Foam Machine RENTAL</t>
  </si>
  <si>
    <t>Karaoke Machine RENTAL</t>
  </si>
  <si>
    <t>PROMO CODE</t>
  </si>
  <si>
    <t>Customer Info</t>
  </si>
  <si>
    <t>Subtotal</t>
  </si>
  <si>
    <t>Individual Name</t>
  </si>
  <si>
    <t>Telephone:</t>
  </si>
  <si>
    <t>E-mail:</t>
  </si>
  <si>
    <t>Total</t>
  </si>
  <si>
    <t>Fax:</t>
  </si>
  <si>
    <t>12" Wide Velvet Ribbon/yard</t>
  </si>
  <si>
    <t xml:space="preserve">Company Name: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</si>
</sst>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8" fontId="0" fillId="0" borderId="1" xfId="1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3" xfId="0" applyBorder="1"/>
    <xf numFmtId="8" fontId="0" fillId="0" borderId="1" xfId="1" applyNumberFormat="1" applyFont="1" applyBorder="1"/>
    <xf numFmtId="0" fontId="0" fillId="0" borderId="1" xfId="0" applyFill="1" applyBorder="1"/>
    <xf numFmtId="8" fontId="0" fillId="0" borderId="1" xfId="0" applyNumberFormat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4" fontId="2" fillId="0" borderId="1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82" zoomScaleNormal="100" workbookViewId="0">
      <selection activeCell="A97" sqref="A97"/>
    </sheetView>
  </sheetViews>
  <sheetFormatPr defaultRowHeight="15"/>
  <cols>
    <col min="1" max="1" width="27.28515625" customWidth="1"/>
    <col min="2" max="2" width="10.5703125" customWidth="1"/>
    <col min="3" max="3" width="12.5703125" customWidth="1"/>
    <col min="4" max="4" width="13" customWidth="1"/>
    <col min="5" max="5" width="17.140625" customWidth="1"/>
    <col min="6" max="6" width="17.7109375" customWidth="1"/>
    <col min="7" max="7" width="20" customWidth="1"/>
  </cols>
  <sheetData>
    <row r="1" spans="1:6" ht="18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/>
      <c r="C2" s="5"/>
      <c r="D2" s="5"/>
      <c r="E2" s="5"/>
      <c r="F2" s="6"/>
    </row>
    <row r="3" spans="1:6">
      <c r="A3" s="7" t="s">
        <v>7</v>
      </c>
      <c r="B3" s="8"/>
      <c r="C3" s="9">
        <v>80</v>
      </c>
      <c r="D3" s="10">
        <f t="shared" ref="D3:D12" si="0">C3*0.07</f>
        <v>5.6000000000000005</v>
      </c>
      <c r="E3" s="11">
        <f t="shared" ref="E3:E12" si="1">C3+D3</f>
        <v>85.6</v>
      </c>
      <c r="F3" s="15">
        <f>E3*B3</f>
        <v>0</v>
      </c>
    </row>
    <row r="4" spans="1:6">
      <c r="A4" s="13" t="s">
        <v>9</v>
      </c>
      <c r="B4" s="8"/>
      <c r="C4" s="9">
        <v>80</v>
      </c>
      <c r="D4" s="10">
        <f t="shared" si="0"/>
        <v>5.6000000000000005</v>
      </c>
      <c r="E4" s="11">
        <f t="shared" si="1"/>
        <v>85.6</v>
      </c>
      <c r="F4" s="15">
        <f t="shared" ref="F4:F12" si="2">E4*B4</f>
        <v>0</v>
      </c>
    </row>
    <row r="5" spans="1:6">
      <c r="A5" s="12" t="s">
        <v>10</v>
      </c>
      <c r="B5" s="12"/>
      <c r="C5" s="9">
        <v>80</v>
      </c>
      <c r="D5" s="10">
        <f t="shared" si="0"/>
        <v>5.6000000000000005</v>
      </c>
      <c r="E5" s="11">
        <f t="shared" si="1"/>
        <v>85.6</v>
      </c>
      <c r="F5" s="15">
        <f t="shared" si="2"/>
        <v>0</v>
      </c>
    </row>
    <row r="6" spans="1:6">
      <c r="A6" s="12" t="s">
        <v>11</v>
      </c>
      <c r="B6" s="12"/>
      <c r="C6" s="9">
        <v>80</v>
      </c>
      <c r="D6" s="10">
        <f t="shared" si="0"/>
        <v>5.6000000000000005</v>
      </c>
      <c r="E6" s="11">
        <f t="shared" si="1"/>
        <v>85.6</v>
      </c>
      <c r="F6" s="15">
        <f t="shared" si="2"/>
        <v>0</v>
      </c>
    </row>
    <row r="7" spans="1:6">
      <c r="A7" s="12" t="s">
        <v>12</v>
      </c>
      <c r="B7" s="12"/>
      <c r="C7" s="9">
        <v>80</v>
      </c>
      <c r="D7" s="10">
        <f t="shared" si="0"/>
        <v>5.6000000000000005</v>
      </c>
      <c r="E7" s="11">
        <f t="shared" si="1"/>
        <v>85.6</v>
      </c>
      <c r="F7" s="15">
        <f t="shared" si="2"/>
        <v>0</v>
      </c>
    </row>
    <row r="8" spans="1:6">
      <c r="A8" s="12" t="s">
        <v>13</v>
      </c>
      <c r="B8" s="12"/>
      <c r="C8" s="9">
        <v>80</v>
      </c>
      <c r="D8" s="14">
        <f t="shared" si="0"/>
        <v>5.6000000000000005</v>
      </c>
      <c r="E8" s="15">
        <f t="shared" si="1"/>
        <v>85.6</v>
      </c>
      <c r="F8" s="15">
        <f t="shared" si="2"/>
        <v>0</v>
      </c>
    </row>
    <row r="9" spans="1:6">
      <c r="A9" s="12" t="s">
        <v>14</v>
      </c>
      <c r="B9" s="12"/>
      <c r="C9" s="9">
        <v>80</v>
      </c>
      <c r="D9" s="14">
        <f t="shared" si="0"/>
        <v>5.6000000000000005</v>
      </c>
      <c r="E9" s="15">
        <f t="shared" si="1"/>
        <v>85.6</v>
      </c>
      <c r="F9" s="15">
        <f t="shared" si="2"/>
        <v>0</v>
      </c>
    </row>
    <row r="10" spans="1:6">
      <c r="A10" s="12" t="s">
        <v>15</v>
      </c>
      <c r="B10" s="12"/>
      <c r="C10" s="9">
        <v>80</v>
      </c>
      <c r="D10" s="14">
        <f t="shared" si="0"/>
        <v>5.6000000000000005</v>
      </c>
      <c r="E10" s="15">
        <f t="shared" si="1"/>
        <v>85.6</v>
      </c>
      <c r="F10" s="15">
        <f t="shared" si="2"/>
        <v>0</v>
      </c>
    </row>
    <row r="11" spans="1:6">
      <c r="A11" s="12" t="s">
        <v>16</v>
      </c>
      <c r="B11" s="12"/>
      <c r="C11" s="9">
        <v>80</v>
      </c>
      <c r="D11" s="10">
        <f t="shared" si="0"/>
        <v>5.6000000000000005</v>
      </c>
      <c r="E11" s="11">
        <f t="shared" si="1"/>
        <v>85.6</v>
      </c>
      <c r="F11" s="15">
        <f t="shared" si="2"/>
        <v>0</v>
      </c>
    </row>
    <row r="12" spans="1:6">
      <c r="A12" s="12" t="s">
        <v>17</v>
      </c>
      <c r="B12" s="12"/>
      <c r="C12" s="9">
        <v>80</v>
      </c>
      <c r="D12" s="10">
        <f t="shared" si="0"/>
        <v>5.6000000000000005</v>
      </c>
      <c r="E12" s="11">
        <f t="shared" si="1"/>
        <v>85.6</v>
      </c>
      <c r="F12" s="15">
        <f t="shared" si="2"/>
        <v>0</v>
      </c>
    </row>
    <row r="13" spans="1:6">
      <c r="A13" s="16" t="s">
        <v>18</v>
      </c>
      <c r="B13" s="17"/>
      <c r="C13" s="17"/>
      <c r="D13" s="17"/>
      <c r="E13" s="17"/>
      <c r="F13" s="18"/>
    </row>
    <row r="14" spans="1:6">
      <c r="A14" s="19" t="s">
        <v>19</v>
      </c>
      <c r="B14" s="20"/>
      <c r="C14" s="9">
        <v>80</v>
      </c>
      <c r="D14" s="14">
        <f t="shared" ref="D14:D26" si="3">C14*0.07</f>
        <v>5.6000000000000005</v>
      </c>
      <c r="E14" s="15">
        <f t="shared" ref="E14:E26" si="4">C14+D14</f>
        <v>85.6</v>
      </c>
      <c r="F14" s="15">
        <f t="shared" ref="F14:F26" si="5">E14*B14</f>
        <v>0</v>
      </c>
    </row>
    <row r="15" spans="1:6">
      <c r="A15" s="12" t="s">
        <v>20</v>
      </c>
      <c r="B15" s="20"/>
      <c r="C15" s="9">
        <v>80</v>
      </c>
      <c r="D15" s="14">
        <f t="shared" si="3"/>
        <v>5.6000000000000005</v>
      </c>
      <c r="E15" s="15">
        <f t="shared" si="4"/>
        <v>85.6</v>
      </c>
      <c r="F15" s="15">
        <f t="shared" si="5"/>
        <v>0</v>
      </c>
    </row>
    <row r="16" spans="1:6">
      <c r="A16" s="12" t="s">
        <v>21</v>
      </c>
      <c r="B16" s="20"/>
      <c r="C16" s="9">
        <v>80</v>
      </c>
      <c r="D16" s="14">
        <f t="shared" si="3"/>
        <v>5.6000000000000005</v>
      </c>
      <c r="E16" s="15">
        <f t="shared" si="4"/>
        <v>85.6</v>
      </c>
      <c r="F16" s="15">
        <f t="shared" si="5"/>
        <v>0</v>
      </c>
    </row>
    <row r="17" spans="1:6">
      <c r="A17" s="21" t="s">
        <v>22</v>
      </c>
      <c r="B17" s="20"/>
      <c r="C17" s="9">
        <v>80</v>
      </c>
      <c r="D17" s="14">
        <f t="shared" si="3"/>
        <v>5.6000000000000005</v>
      </c>
      <c r="E17" s="15">
        <f t="shared" si="4"/>
        <v>85.6</v>
      </c>
      <c r="F17" s="15">
        <f t="shared" si="5"/>
        <v>0</v>
      </c>
    </row>
    <row r="18" spans="1:6">
      <c r="A18" s="21" t="s">
        <v>23</v>
      </c>
      <c r="B18" s="20"/>
      <c r="C18" s="9">
        <v>80</v>
      </c>
      <c r="D18" s="14">
        <f t="shared" si="3"/>
        <v>5.6000000000000005</v>
      </c>
      <c r="E18" s="15">
        <f t="shared" si="4"/>
        <v>85.6</v>
      </c>
      <c r="F18" s="15">
        <f t="shared" si="5"/>
        <v>0</v>
      </c>
    </row>
    <row r="19" spans="1:6">
      <c r="A19" s="21" t="s">
        <v>24</v>
      </c>
      <c r="B19" s="20"/>
      <c r="C19" s="9">
        <v>80</v>
      </c>
      <c r="D19" s="14">
        <f t="shared" si="3"/>
        <v>5.6000000000000005</v>
      </c>
      <c r="E19" s="15">
        <f t="shared" si="4"/>
        <v>85.6</v>
      </c>
      <c r="F19" s="15">
        <f t="shared" si="5"/>
        <v>0</v>
      </c>
    </row>
    <row r="20" spans="1:6">
      <c r="A20" s="12" t="s">
        <v>25</v>
      </c>
      <c r="B20" s="12"/>
      <c r="C20" s="9">
        <v>80</v>
      </c>
      <c r="D20" s="14">
        <f t="shared" si="3"/>
        <v>5.6000000000000005</v>
      </c>
      <c r="E20" s="15">
        <f t="shared" si="4"/>
        <v>85.6</v>
      </c>
      <c r="F20" s="15">
        <f t="shared" si="5"/>
        <v>0</v>
      </c>
    </row>
    <row r="21" spans="1:6">
      <c r="A21" s="12" t="s">
        <v>26</v>
      </c>
      <c r="B21" s="12"/>
      <c r="C21" s="9">
        <v>80</v>
      </c>
      <c r="D21" s="14">
        <f t="shared" si="3"/>
        <v>5.6000000000000005</v>
      </c>
      <c r="E21" s="15">
        <f t="shared" si="4"/>
        <v>85.6</v>
      </c>
      <c r="F21" s="15">
        <f t="shared" si="5"/>
        <v>0</v>
      </c>
    </row>
    <row r="22" spans="1:6">
      <c r="A22" s="12" t="s">
        <v>27</v>
      </c>
      <c r="B22" s="12"/>
      <c r="C22" s="9">
        <v>80</v>
      </c>
      <c r="D22" s="14">
        <f t="shared" si="3"/>
        <v>5.6000000000000005</v>
      </c>
      <c r="E22" s="15">
        <f t="shared" si="4"/>
        <v>85.6</v>
      </c>
      <c r="F22" s="15">
        <f t="shared" si="5"/>
        <v>0</v>
      </c>
    </row>
    <row r="23" spans="1:6">
      <c r="A23" s="12" t="s">
        <v>28</v>
      </c>
      <c r="B23" s="12"/>
      <c r="C23" s="9">
        <v>80</v>
      </c>
      <c r="D23" s="14">
        <f t="shared" si="3"/>
        <v>5.6000000000000005</v>
      </c>
      <c r="E23" s="15">
        <f t="shared" si="4"/>
        <v>85.6</v>
      </c>
      <c r="F23" s="15">
        <f t="shared" si="5"/>
        <v>0</v>
      </c>
    </row>
    <row r="24" spans="1:6">
      <c r="A24" s="12" t="s">
        <v>29</v>
      </c>
      <c r="B24" s="12"/>
      <c r="C24" s="9">
        <v>80</v>
      </c>
      <c r="D24" s="14">
        <f t="shared" si="3"/>
        <v>5.6000000000000005</v>
      </c>
      <c r="E24" s="15">
        <f t="shared" si="4"/>
        <v>85.6</v>
      </c>
      <c r="F24" s="15">
        <f t="shared" si="5"/>
        <v>0</v>
      </c>
    </row>
    <row r="25" spans="1:6">
      <c r="A25" s="12" t="s">
        <v>30</v>
      </c>
      <c r="B25" s="12"/>
      <c r="C25" s="9">
        <v>80</v>
      </c>
      <c r="D25" s="14">
        <f t="shared" si="3"/>
        <v>5.6000000000000005</v>
      </c>
      <c r="E25" s="15">
        <f t="shared" si="4"/>
        <v>85.6</v>
      </c>
      <c r="F25" s="15">
        <f t="shared" si="5"/>
        <v>0</v>
      </c>
    </row>
    <row r="26" spans="1:6">
      <c r="A26" s="12" t="s">
        <v>31</v>
      </c>
      <c r="B26" s="12"/>
      <c r="C26" s="9">
        <v>80</v>
      </c>
      <c r="D26" s="14">
        <f t="shared" si="3"/>
        <v>5.6000000000000005</v>
      </c>
      <c r="E26" s="15">
        <f t="shared" si="4"/>
        <v>85.6</v>
      </c>
      <c r="F26" s="15">
        <f t="shared" si="5"/>
        <v>0</v>
      </c>
    </row>
    <row r="27" spans="1:6">
      <c r="A27" s="16" t="s">
        <v>32</v>
      </c>
      <c r="B27" s="17"/>
      <c r="C27" s="17"/>
      <c r="D27" s="17"/>
      <c r="E27" s="17"/>
      <c r="F27" s="18"/>
    </row>
    <row r="28" spans="1:6">
      <c r="A28" s="19" t="s">
        <v>33</v>
      </c>
      <c r="B28" s="20"/>
      <c r="C28" s="22">
        <v>60</v>
      </c>
      <c r="D28" s="14">
        <f t="shared" ref="D28:D37" si="6">C28*0.07</f>
        <v>4.2</v>
      </c>
      <c r="E28" s="15">
        <f t="shared" ref="E28:E37" si="7">C28+D28</f>
        <v>64.2</v>
      </c>
      <c r="F28" s="15">
        <f t="shared" ref="F28:F37" si="8">E28*B28</f>
        <v>0</v>
      </c>
    </row>
    <row r="29" spans="1:6">
      <c r="A29" s="12" t="s">
        <v>34</v>
      </c>
      <c r="B29" s="12"/>
      <c r="C29" s="22">
        <v>60</v>
      </c>
      <c r="D29" s="14">
        <f t="shared" si="6"/>
        <v>4.2</v>
      </c>
      <c r="E29" s="15">
        <f t="shared" si="7"/>
        <v>64.2</v>
      </c>
      <c r="F29" s="15">
        <f t="shared" si="8"/>
        <v>0</v>
      </c>
    </row>
    <row r="30" spans="1:6">
      <c r="A30" s="12" t="s">
        <v>35</v>
      </c>
      <c r="B30" s="12"/>
      <c r="C30" s="22">
        <v>60</v>
      </c>
      <c r="D30" s="14">
        <f t="shared" si="6"/>
        <v>4.2</v>
      </c>
      <c r="E30" s="15">
        <f t="shared" si="7"/>
        <v>64.2</v>
      </c>
      <c r="F30" s="15">
        <f t="shared" si="8"/>
        <v>0</v>
      </c>
    </row>
    <row r="31" spans="1:6">
      <c r="A31" s="12" t="s">
        <v>36</v>
      </c>
      <c r="B31" s="12"/>
      <c r="C31" s="22">
        <v>60</v>
      </c>
      <c r="D31" s="14">
        <f t="shared" si="6"/>
        <v>4.2</v>
      </c>
      <c r="E31" s="15">
        <f t="shared" si="7"/>
        <v>64.2</v>
      </c>
      <c r="F31" s="15">
        <f t="shared" si="8"/>
        <v>0</v>
      </c>
    </row>
    <row r="32" spans="1:6">
      <c r="A32" s="12" t="s">
        <v>37</v>
      </c>
      <c r="B32" s="12"/>
      <c r="C32" s="22">
        <v>60</v>
      </c>
      <c r="D32" s="14">
        <f t="shared" si="6"/>
        <v>4.2</v>
      </c>
      <c r="E32" s="15">
        <f t="shared" si="7"/>
        <v>64.2</v>
      </c>
      <c r="F32" s="15">
        <f t="shared" si="8"/>
        <v>0</v>
      </c>
    </row>
    <row r="33" spans="1:6">
      <c r="A33" s="12" t="s">
        <v>38</v>
      </c>
      <c r="B33" s="12"/>
      <c r="C33" s="22">
        <v>60</v>
      </c>
      <c r="D33" s="14">
        <f t="shared" si="6"/>
        <v>4.2</v>
      </c>
      <c r="E33" s="15">
        <f t="shared" si="7"/>
        <v>64.2</v>
      </c>
      <c r="F33" s="15">
        <f t="shared" si="8"/>
        <v>0</v>
      </c>
    </row>
    <row r="34" spans="1:6">
      <c r="A34" s="12" t="s">
        <v>39</v>
      </c>
      <c r="B34" s="12"/>
      <c r="C34" s="22">
        <v>60</v>
      </c>
      <c r="D34" s="14">
        <f t="shared" si="6"/>
        <v>4.2</v>
      </c>
      <c r="E34" s="15">
        <f t="shared" si="7"/>
        <v>64.2</v>
      </c>
      <c r="F34" s="15">
        <f t="shared" si="8"/>
        <v>0</v>
      </c>
    </row>
    <row r="35" spans="1:6">
      <c r="A35" s="12" t="s">
        <v>40</v>
      </c>
      <c r="B35" s="12"/>
      <c r="C35" s="22">
        <v>60</v>
      </c>
      <c r="D35" s="14">
        <f t="shared" si="6"/>
        <v>4.2</v>
      </c>
      <c r="E35" s="15">
        <f t="shared" si="7"/>
        <v>64.2</v>
      </c>
      <c r="F35" s="15">
        <f t="shared" si="8"/>
        <v>0</v>
      </c>
    </row>
    <row r="36" spans="1:6">
      <c r="A36" s="12" t="s">
        <v>41</v>
      </c>
      <c r="B36" s="12"/>
      <c r="C36" s="22">
        <v>60</v>
      </c>
      <c r="D36" s="14">
        <f t="shared" si="6"/>
        <v>4.2</v>
      </c>
      <c r="E36" s="15">
        <f t="shared" si="7"/>
        <v>64.2</v>
      </c>
      <c r="F36" s="15">
        <f t="shared" si="8"/>
        <v>0</v>
      </c>
    </row>
    <row r="37" spans="1:6">
      <c r="A37" s="12" t="s">
        <v>42</v>
      </c>
      <c r="B37" s="12"/>
      <c r="C37" s="22">
        <v>60</v>
      </c>
      <c r="D37" s="14">
        <f t="shared" si="6"/>
        <v>4.2</v>
      </c>
      <c r="E37" s="15">
        <f t="shared" si="7"/>
        <v>64.2</v>
      </c>
      <c r="F37" s="15">
        <f t="shared" si="8"/>
        <v>0</v>
      </c>
    </row>
    <row r="38" spans="1:6">
      <c r="A38" s="16" t="s">
        <v>43</v>
      </c>
      <c r="B38" s="17"/>
      <c r="C38" s="17"/>
      <c r="D38" s="17"/>
      <c r="E38" s="17"/>
      <c r="F38" s="18"/>
    </row>
    <row r="39" spans="1:6">
      <c r="A39" s="12" t="s">
        <v>44</v>
      </c>
      <c r="B39" s="20"/>
      <c r="C39" s="22">
        <v>70</v>
      </c>
      <c r="D39" s="14">
        <f t="shared" ref="D39:D42" si="9">C39*0.07</f>
        <v>4.9000000000000004</v>
      </c>
      <c r="E39" s="15">
        <f t="shared" ref="E39:E42" si="10">C39+D39</f>
        <v>74.900000000000006</v>
      </c>
      <c r="F39" s="15">
        <f t="shared" ref="F39:F42" si="11">E39*B39</f>
        <v>0</v>
      </c>
    </row>
    <row r="40" spans="1:6">
      <c r="A40" s="12" t="s">
        <v>45</v>
      </c>
      <c r="B40" s="12"/>
      <c r="C40" s="22">
        <v>70</v>
      </c>
      <c r="D40" s="14">
        <f t="shared" si="9"/>
        <v>4.9000000000000004</v>
      </c>
      <c r="E40" s="15">
        <f t="shared" si="10"/>
        <v>74.900000000000006</v>
      </c>
      <c r="F40" s="15">
        <f t="shared" si="11"/>
        <v>0</v>
      </c>
    </row>
    <row r="41" spans="1:6">
      <c r="A41" s="23" t="s">
        <v>46</v>
      </c>
      <c r="B41" s="20"/>
      <c r="C41" s="22">
        <v>70</v>
      </c>
      <c r="D41" s="14">
        <f t="shared" si="9"/>
        <v>4.9000000000000004</v>
      </c>
      <c r="E41" s="15">
        <f t="shared" si="10"/>
        <v>74.900000000000006</v>
      </c>
      <c r="F41" s="15">
        <f t="shared" si="11"/>
        <v>0</v>
      </c>
    </row>
    <row r="42" spans="1:6">
      <c r="A42" s="23" t="s">
        <v>47</v>
      </c>
      <c r="B42" s="12"/>
      <c r="C42" s="22">
        <v>70</v>
      </c>
      <c r="D42" s="14">
        <f t="shared" si="9"/>
        <v>4.9000000000000004</v>
      </c>
      <c r="E42" s="15">
        <f t="shared" si="10"/>
        <v>74.900000000000006</v>
      </c>
      <c r="F42" s="15">
        <f t="shared" si="11"/>
        <v>0</v>
      </c>
    </row>
    <row r="43" spans="1:6">
      <c r="A43" s="16" t="s">
        <v>48</v>
      </c>
      <c r="B43" s="17"/>
      <c r="C43" s="17"/>
      <c r="D43" s="17"/>
      <c r="E43" s="17"/>
      <c r="F43" s="18"/>
    </row>
    <row r="44" spans="1:6">
      <c r="A44" s="21" t="s">
        <v>49</v>
      </c>
      <c r="B44" s="12"/>
      <c r="C44" s="22">
        <v>70</v>
      </c>
      <c r="D44" s="14">
        <f t="shared" ref="D44:D55" si="12">C44*0.07</f>
        <v>4.9000000000000004</v>
      </c>
      <c r="E44" s="15">
        <f t="shared" ref="E44:E55" si="13">C44+D44</f>
        <v>74.900000000000006</v>
      </c>
      <c r="F44" s="15">
        <f t="shared" ref="F44:F55" si="14">E44*B44</f>
        <v>0</v>
      </c>
    </row>
    <row r="45" spans="1:6">
      <c r="A45" s="21" t="s">
        <v>50</v>
      </c>
      <c r="B45" s="12"/>
      <c r="C45" s="22">
        <v>70</v>
      </c>
      <c r="D45" s="14">
        <f t="shared" si="12"/>
        <v>4.9000000000000004</v>
      </c>
      <c r="E45" s="15">
        <f t="shared" si="13"/>
        <v>74.900000000000006</v>
      </c>
      <c r="F45" s="15">
        <f t="shared" si="14"/>
        <v>0</v>
      </c>
    </row>
    <row r="46" spans="1:6">
      <c r="A46" s="12" t="s">
        <v>51</v>
      </c>
      <c r="B46" s="12"/>
      <c r="C46" s="22">
        <v>70</v>
      </c>
      <c r="D46" s="14">
        <f t="shared" si="12"/>
        <v>4.9000000000000004</v>
      </c>
      <c r="E46" s="15">
        <f t="shared" si="13"/>
        <v>74.900000000000006</v>
      </c>
      <c r="F46" s="15">
        <f t="shared" si="14"/>
        <v>0</v>
      </c>
    </row>
    <row r="47" spans="1:6">
      <c r="A47" s="12" t="s">
        <v>52</v>
      </c>
      <c r="B47" s="12"/>
      <c r="C47" s="22">
        <v>70</v>
      </c>
      <c r="D47" s="14">
        <f t="shared" si="12"/>
        <v>4.9000000000000004</v>
      </c>
      <c r="E47" s="15">
        <f t="shared" si="13"/>
        <v>74.900000000000006</v>
      </c>
      <c r="F47" s="15">
        <f t="shared" si="14"/>
        <v>0</v>
      </c>
    </row>
    <row r="48" spans="1:6">
      <c r="A48" s="12" t="s">
        <v>53</v>
      </c>
      <c r="B48" s="12"/>
      <c r="C48" s="22">
        <v>70</v>
      </c>
      <c r="D48" s="14">
        <f t="shared" si="12"/>
        <v>4.9000000000000004</v>
      </c>
      <c r="E48" s="15">
        <f t="shared" si="13"/>
        <v>74.900000000000006</v>
      </c>
      <c r="F48" s="15">
        <f t="shared" si="14"/>
        <v>0</v>
      </c>
    </row>
    <row r="49" spans="1:6">
      <c r="A49" s="12" t="s">
        <v>54</v>
      </c>
      <c r="B49" s="12"/>
      <c r="C49" s="22">
        <v>70</v>
      </c>
      <c r="D49" s="14">
        <f t="shared" si="12"/>
        <v>4.9000000000000004</v>
      </c>
      <c r="E49" s="15">
        <f t="shared" si="13"/>
        <v>74.900000000000006</v>
      </c>
      <c r="F49" s="15">
        <f t="shared" si="14"/>
        <v>0</v>
      </c>
    </row>
    <row r="50" spans="1:6">
      <c r="A50" s="12" t="s">
        <v>55</v>
      </c>
      <c r="B50" s="12"/>
      <c r="C50" s="22">
        <v>70</v>
      </c>
      <c r="D50" s="14">
        <f t="shared" si="12"/>
        <v>4.9000000000000004</v>
      </c>
      <c r="E50" s="15">
        <f t="shared" si="13"/>
        <v>74.900000000000006</v>
      </c>
      <c r="F50" s="15">
        <f t="shared" si="14"/>
        <v>0</v>
      </c>
    </row>
    <row r="51" spans="1:6">
      <c r="A51" s="12" t="s">
        <v>56</v>
      </c>
      <c r="B51" s="12"/>
      <c r="C51" s="22">
        <v>70</v>
      </c>
      <c r="D51" s="14">
        <f t="shared" si="12"/>
        <v>4.9000000000000004</v>
      </c>
      <c r="E51" s="15">
        <f t="shared" si="13"/>
        <v>74.900000000000006</v>
      </c>
      <c r="F51" s="15">
        <f t="shared" si="14"/>
        <v>0</v>
      </c>
    </row>
    <row r="52" spans="1:6">
      <c r="A52" s="12" t="s">
        <v>57</v>
      </c>
      <c r="B52" s="12"/>
      <c r="C52" s="22">
        <v>70</v>
      </c>
      <c r="D52" s="14">
        <f t="shared" si="12"/>
        <v>4.9000000000000004</v>
      </c>
      <c r="E52" s="15">
        <f t="shared" si="13"/>
        <v>74.900000000000006</v>
      </c>
      <c r="F52" s="15">
        <f t="shared" si="14"/>
        <v>0</v>
      </c>
    </row>
    <row r="53" spans="1:6">
      <c r="A53" s="12" t="s">
        <v>58</v>
      </c>
      <c r="B53" s="12"/>
      <c r="C53" s="22">
        <v>70</v>
      </c>
      <c r="D53" s="14">
        <f t="shared" si="12"/>
        <v>4.9000000000000004</v>
      </c>
      <c r="E53" s="15">
        <f t="shared" si="13"/>
        <v>74.900000000000006</v>
      </c>
      <c r="F53" s="15">
        <f t="shared" si="14"/>
        <v>0</v>
      </c>
    </row>
    <row r="54" spans="1:6">
      <c r="A54" s="12" t="s">
        <v>59</v>
      </c>
      <c r="B54" s="12"/>
      <c r="C54" s="22">
        <v>70</v>
      </c>
      <c r="D54" s="14">
        <f t="shared" si="12"/>
        <v>4.9000000000000004</v>
      </c>
      <c r="E54" s="15">
        <f t="shared" si="13"/>
        <v>74.900000000000006</v>
      </c>
      <c r="F54" s="15">
        <f t="shared" si="14"/>
        <v>0</v>
      </c>
    </row>
    <row r="55" spans="1:6">
      <c r="A55" s="23" t="s">
        <v>60</v>
      </c>
      <c r="B55" s="12"/>
      <c r="C55" s="22">
        <v>70</v>
      </c>
      <c r="D55" s="14">
        <f t="shared" si="12"/>
        <v>4.9000000000000004</v>
      </c>
      <c r="E55" s="15">
        <f t="shared" si="13"/>
        <v>74.900000000000006</v>
      </c>
      <c r="F55" s="15">
        <f t="shared" si="14"/>
        <v>0</v>
      </c>
    </row>
    <row r="56" spans="1:6">
      <c r="A56" s="16" t="s">
        <v>61</v>
      </c>
      <c r="B56" s="17"/>
      <c r="C56" s="17"/>
      <c r="D56" s="17"/>
      <c r="E56" s="17"/>
      <c r="F56" s="18"/>
    </row>
    <row r="57" spans="1:6">
      <c r="A57" s="12" t="s">
        <v>62</v>
      </c>
      <c r="B57" s="12"/>
      <c r="C57" s="22">
        <v>70</v>
      </c>
      <c r="D57" s="24">
        <f>C57*0.07</f>
        <v>4.9000000000000004</v>
      </c>
      <c r="E57" s="24">
        <f>C57+D57</f>
        <v>74.900000000000006</v>
      </c>
      <c r="F57" s="15">
        <f t="shared" ref="F57:F66" si="15">E57*B57</f>
        <v>0</v>
      </c>
    </row>
    <row r="58" spans="1:6">
      <c r="A58" s="12" t="s">
        <v>63</v>
      </c>
      <c r="B58" s="12"/>
      <c r="C58" s="22">
        <v>70</v>
      </c>
      <c r="D58" s="24">
        <f t="shared" ref="D58:D66" si="16">C58*0.07</f>
        <v>4.9000000000000004</v>
      </c>
      <c r="E58" s="24">
        <f t="shared" ref="E58:E66" si="17">C58+D58</f>
        <v>74.900000000000006</v>
      </c>
      <c r="F58" s="15">
        <f t="shared" si="15"/>
        <v>0</v>
      </c>
    </row>
    <row r="59" spans="1:6">
      <c r="A59" s="12" t="s">
        <v>64</v>
      </c>
      <c r="B59" s="12"/>
      <c r="C59" s="22">
        <v>70</v>
      </c>
      <c r="D59" s="24">
        <f t="shared" si="16"/>
        <v>4.9000000000000004</v>
      </c>
      <c r="E59" s="24">
        <f t="shared" si="17"/>
        <v>74.900000000000006</v>
      </c>
      <c r="F59" s="15">
        <f t="shared" si="15"/>
        <v>0</v>
      </c>
    </row>
    <row r="60" spans="1:6">
      <c r="A60" s="12" t="s">
        <v>65</v>
      </c>
      <c r="B60" s="12"/>
      <c r="C60" s="22">
        <v>70</v>
      </c>
      <c r="D60" s="24">
        <f t="shared" si="16"/>
        <v>4.9000000000000004</v>
      </c>
      <c r="E60" s="24">
        <f t="shared" si="17"/>
        <v>74.900000000000006</v>
      </c>
      <c r="F60" s="15">
        <f t="shared" si="15"/>
        <v>0</v>
      </c>
    </row>
    <row r="61" spans="1:6">
      <c r="A61" s="12" t="s">
        <v>66</v>
      </c>
      <c r="B61" s="12"/>
      <c r="C61" s="22">
        <v>70</v>
      </c>
      <c r="D61" s="24">
        <f t="shared" si="16"/>
        <v>4.9000000000000004</v>
      </c>
      <c r="E61" s="24">
        <f t="shared" si="17"/>
        <v>74.900000000000006</v>
      </c>
      <c r="F61" s="15">
        <f t="shared" si="15"/>
        <v>0</v>
      </c>
    </row>
    <row r="62" spans="1:6">
      <c r="A62" s="12" t="s">
        <v>67</v>
      </c>
      <c r="B62" s="12"/>
      <c r="C62" s="22">
        <v>70</v>
      </c>
      <c r="D62" s="24">
        <f t="shared" si="16"/>
        <v>4.9000000000000004</v>
      </c>
      <c r="E62" s="24">
        <f t="shared" si="17"/>
        <v>74.900000000000006</v>
      </c>
      <c r="F62" s="15">
        <f t="shared" si="15"/>
        <v>0</v>
      </c>
    </row>
    <row r="63" spans="1:6">
      <c r="A63" s="12" t="s">
        <v>68</v>
      </c>
      <c r="B63" s="12"/>
      <c r="C63" s="22">
        <v>70</v>
      </c>
      <c r="D63" s="24">
        <f t="shared" si="16"/>
        <v>4.9000000000000004</v>
      </c>
      <c r="E63" s="24">
        <f t="shared" si="17"/>
        <v>74.900000000000006</v>
      </c>
      <c r="F63" s="15">
        <f t="shared" si="15"/>
        <v>0</v>
      </c>
    </row>
    <row r="64" spans="1:6">
      <c r="A64" s="12" t="s">
        <v>69</v>
      </c>
      <c r="B64" s="12"/>
      <c r="C64" s="22">
        <v>70</v>
      </c>
      <c r="D64" s="24">
        <f t="shared" si="16"/>
        <v>4.9000000000000004</v>
      </c>
      <c r="E64" s="24">
        <f t="shared" si="17"/>
        <v>74.900000000000006</v>
      </c>
      <c r="F64" s="15">
        <f t="shared" si="15"/>
        <v>0</v>
      </c>
    </row>
    <row r="65" spans="1:7">
      <c r="A65" s="12" t="s">
        <v>70</v>
      </c>
      <c r="B65" s="12"/>
      <c r="C65" s="22">
        <v>70</v>
      </c>
      <c r="D65" s="24">
        <f t="shared" si="16"/>
        <v>4.9000000000000004</v>
      </c>
      <c r="E65" s="24">
        <f t="shared" si="17"/>
        <v>74.900000000000006</v>
      </c>
      <c r="F65" s="15">
        <f t="shared" si="15"/>
        <v>0</v>
      </c>
    </row>
    <row r="66" spans="1:7">
      <c r="A66" s="12" t="s">
        <v>71</v>
      </c>
      <c r="B66" s="12"/>
      <c r="C66" s="22">
        <v>70</v>
      </c>
      <c r="D66" s="24">
        <f t="shared" si="16"/>
        <v>4.9000000000000004</v>
      </c>
      <c r="E66" s="24">
        <f t="shared" si="17"/>
        <v>74.900000000000006</v>
      </c>
      <c r="F66" s="15">
        <f t="shared" si="15"/>
        <v>0</v>
      </c>
    </row>
    <row r="67" spans="1:7">
      <c r="A67" s="16" t="s">
        <v>72</v>
      </c>
      <c r="B67" s="17"/>
      <c r="C67" s="17"/>
      <c r="D67" s="17"/>
      <c r="E67" s="17"/>
      <c r="F67" s="18"/>
    </row>
    <row r="68" spans="1:7">
      <c r="A68" s="12" t="s">
        <v>62</v>
      </c>
      <c r="B68" s="12"/>
      <c r="C68" s="24">
        <v>50</v>
      </c>
      <c r="D68" s="24">
        <f>C68*0.07</f>
        <v>3.5000000000000004</v>
      </c>
      <c r="E68" s="24">
        <f>C68+D68</f>
        <v>53.5</v>
      </c>
      <c r="F68" s="15">
        <f t="shared" ref="F68:F72" si="18">E68*B68</f>
        <v>0</v>
      </c>
    </row>
    <row r="69" spans="1:7">
      <c r="A69" s="12" t="s">
        <v>73</v>
      </c>
      <c r="B69" s="12"/>
      <c r="C69" s="24">
        <v>50</v>
      </c>
      <c r="D69" s="24">
        <f>C69*0.07</f>
        <v>3.5000000000000004</v>
      </c>
      <c r="E69" s="24">
        <f>C69+D69</f>
        <v>53.5</v>
      </c>
      <c r="F69" s="15">
        <f t="shared" si="18"/>
        <v>0</v>
      </c>
    </row>
    <row r="70" spans="1:7">
      <c r="A70" s="12" t="s">
        <v>74</v>
      </c>
      <c r="B70" s="12"/>
      <c r="C70" s="24">
        <v>50</v>
      </c>
      <c r="D70" s="24">
        <f t="shared" ref="D70:D72" si="19">C70*0.07</f>
        <v>3.5000000000000004</v>
      </c>
      <c r="E70" s="24">
        <f t="shared" ref="E70:E72" si="20">C70+D70</f>
        <v>53.5</v>
      </c>
      <c r="F70" s="15">
        <f t="shared" si="18"/>
        <v>0</v>
      </c>
    </row>
    <row r="71" spans="1:7">
      <c r="A71" s="12" t="s">
        <v>75</v>
      </c>
      <c r="B71" s="12"/>
      <c r="C71" s="24">
        <v>50</v>
      </c>
      <c r="D71" s="24">
        <f t="shared" si="19"/>
        <v>3.5000000000000004</v>
      </c>
      <c r="E71" s="24">
        <f t="shared" si="20"/>
        <v>53.5</v>
      </c>
      <c r="F71" s="15">
        <f t="shared" si="18"/>
        <v>0</v>
      </c>
    </row>
    <row r="72" spans="1:7">
      <c r="A72" s="12" t="s">
        <v>76</v>
      </c>
      <c r="B72" s="12"/>
      <c r="C72" s="24">
        <v>50</v>
      </c>
      <c r="D72" s="24">
        <f t="shared" si="19"/>
        <v>3.5000000000000004</v>
      </c>
      <c r="E72" s="24">
        <f t="shared" si="20"/>
        <v>53.5</v>
      </c>
      <c r="F72" s="15">
        <f t="shared" si="18"/>
        <v>0</v>
      </c>
    </row>
    <row r="73" spans="1:7">
      <c r="A73" s="25"/>
      <c r="B73" s="25"/>
      <c r="C73" s="25"/>
      <c r="D73" s="25"/>
      <c r="E73" s="26" t="s">
        <v>77</v>
      </c>
      <c r="F73" s="33">
        <f>SUM(F3:F12, F14:F26, F28:F37, F39:F42, F44:F55,F57:F66,F68:F72)</f>
        <v>0</v>
      </c>
    </row>
    <row r="78" spans="1:7" ht="18.75">
      <c r="A78" s="1" t="s">
        <v>78</v>
      </c>
      <c r="B78" s="2" t="s">
        <v>1</v>
      </c>
      <c r="C78" s="2" t="s">
        <v>2</v>
      </c>
      <c r="D78" s="2" t="s">
        <v>3</v>
      </c>
      <c r="E78" s="2" t="s">
        <v>79</v>
      </c>
      <c r="F78" s="2" t="s">
        <v>80</v>
      </c>
      <c r="G78" s="2" t="s">
        <v>5</v>
      </c>
    </row>
    <row r="79" spans="1:7">
      <c r="A79" s="13" t="s">
        <v>81</v>
      </c>
      <c r="B79" s="27"/>
      <c r="C79" s="28">
        <v>15</v>
      </c>
      <c r="D79" s="28">
        <f>(C79+E79)*0.07</f>
        <v>2.1</v>
      </c>
      <c r="E79" s="10">
        <v>15</v>
      </c>
      <c r="F79" s="9">
        <f>C79+D79+E79</f>
        <v>32.1</v>
      </c>
      <c r="G79" s="14">
        <f>F79*B79</f>
        <v>0</v>
      </c>
    </row>
    <row r="80" spans="1:7">
      <c r="A80" s="29" t="s">
        <v>82</v>
      </c>
      <c r="B80" s="12"/>
      <c r="C80" s="14">
        <v>27</v>
      </c>
      <c r="D80" s="28">
        <f t="shared" ref="D80:D91" si="21">(C80+E80)*0.07</f>
        <v>2.9400000000000004</v>
      </c>
      <c r="E80" s="10">
        <v>15</v>
      </c>
      <c r="F80" s="9">
        <f t="shared" ref="F80:F91" si="22">C80+D80+E80</f>
        <v>44.94</v>
      </c>
      <c r="G80" s="14">
        <f t="shared" ref="G80:G85" si="23">F80*B80</f>
        <v>0</v>
      </c>
    </row>
    <row r="81" spans="1:7">
      <c r="A81" s="29" t="s">
        <v>83</v>
      </c>
      <c r="B81" s="12"/>
      <c r="C81" s="14">
        <v>43</v>
      </c>
      <c r="D81" s="28">
        <f t="shared" si="21"/>
        <v>4.0600000000000005</v>
      </c>
      <c r="E81" s="10">
        <v>15</v>
      </c>
      <c r="F81" s="9">
        <f t="shared" si="22"/>
        <v>62.06</v>
      </c>
      <c r="G81" s="14">
        <f t="shared" si="23"/>
        <v>0</v>
      </c>
    </row>
    <row r="82" spans="1:7">
      <c r="A82" s="29" t="s">
        <v>84</v>
      </c>
      <c r="B82" s="12"/>
      <c r="C82" s="22">
        <v>17</v>
      </c>
      <c r="D82" s="28">
        <f t="shared" si="21"/>
        <v>2.2400000000000002</v>
      </c>
      <c r="E82" s="10">
        <v>15</v>
      </c>
      <c r="F82" s="9">
        <f t="shared" si="22"/>
        <v>34.24</v>
      </c>
      <c r="G82" s="14">
        <f t="shared" si="23"/>
        <v>0</v>
      </c>
    </row>
    <row r="83" spans="1:7">
      <c r="A83" s="29" t="s">
        <v>85</v>
      </c>
      <c r="B83" s="12"/>
      <c r="C83" s="14">
        <v>59</v>
      </c>
      <c r="D83" s="28">
        <f t="shared" si="21"/>
        <v>5.1800000000000006</v>
      </c>
      <c r="E83" s="10">
        <v>15</v>
      </c>
      <c r="F83" s="9">
        <f t="shared" si="22"/>
        <v>79.180000000000007</v>
      </c>
      <c r="G83" s="14">
        <f t="shared" si="23"/>
        <v>0</v>
      </c>
    </row>
    <row r="84" spans="1:7">
      <c r="A84" s="29" t="s">
        <v>86</v>
      </c>
      <c r="B84" s="12"/>
      <c r="C84" s="14">
        <v>43</v>
      </c>
      <c r="D84" s="28">
        <f t="shared" si="21"/>
        <v>4.0600000000000005</v>
      </c>
      <c r="E84" s="10">
        <v>15</v>
      </c>
      <c r="F84" s="9">
        <f t="shared" si="22"/>
        <v>62.06</v>
      </c>
      <c r="G84" s="14">
        <f t="shared" si="23"/>
        <v>0</v>
      </c>
    </row>
    <row r="85" spans="1:7">
      <c r="A85" s="29" t="s">
        <v>87</v>
      </c>
      <c r="B85" s="12"/>
      <c r="C85" s="14">
        <v>65</v>
      </c>
      <c r="D85" s="28">
        <f t="shared" si="21"/>
        <v>5.6000000000000005</v>
      </c>
      <c r="E85" s="10">
        <v>15</v>
      </c>
      <c r="F85" s="9">
        <f t="shared" si="22"/>
        <v>85.6</v>
      </c>
      <c r="G85" s="14">
        <f t="shared" si="23"/>
        <v>0</v>
      </c>
    </row>
    <row r="86" spans="1:7" ht="30">
      <c r="A86" s="29" t="s">
        <v>88</v>
      </c>
      <c r="B86" s="12"/>
      <c r="C86" s="14">
        <v>206</v>
      </c>
      <c r="D86" s="28">
        <f t="shared" si="21"/>
        <v>15.47</v>
      </c>
      <c r="E86" s="10">
        <v>15</v>
      </c>
      <c r="F86" s="9">
        <f t="shared" si="22"/>
        <v>236.47</v>
      </c>
      <c r="G86" s="14">
        <f>F86*B86</f>
        <v>0</v>
      </c>
    </row>
    <row r="87" spans="1:7">
      <c r="A87" s="29" t="s">
        <v>101</v>
      </c>
      <c r="B87" s="12"/>
      <c r="C87" s="24">
        <v>23</v>
      </c>
      <c r="D87" s="30">
        <v>2.66</v>
      </c>
      <c r="E87" s="10">
        <v>15</v>
      </c>
      <c r="F87" s="9">
        <v>40.659999999999997</v>
      </c>
      <c r="G87" s="14">
        <f>F87*B87</f>
        <v>0</v>
      </c>
    </row>
    <row r="88" spans="1:7">
      <c r="A88" s="29" t="s">
        <v>89</v>
      </c>
      <c r="B88" s="12"/>
      <c r="C88" s="14">
        <v>53</v>
      </c>
      <c r="D88" s="28">
        <f t="shared" si="21"/>
        <v>4.7600000000000007</v>
      </c>
      <c r="E88" s="10">
        <v>15</v>
      </c>
      <c r="F88" s="9">
        <f t="shared" si="22"/>
        <v>72.759999999999991</v>
      </c>
      <c r="G88" s="14">
        <f t="shared" ref="G88:G91" si="24">F88*B88</f>
        <v>0</v>
      </c>
    </row>
    <row r="89" spans="1:7">
      <c r="A89" s="29" t="s">
        <v>90</v>
      </c>
      <c r="B89" s="12"/>
      <c r="C89" s="14">
        <v>175</v>
      </c>
      <c r="D89" s="28">
        <f t="shared" si="21"/>
        <v>13.3</v>
      </c>
      <c r="E89" s="10">
        <v>15</v>
      </c>
      <c r="F89" s="9">
        <f t="shared" si="22"/>
        <v>203.3</v>
      </c>
      <c r="G89" s="14">
        <f t="shared" si="24"/>
        <v>0</v>
      </c>
    </row>
    <row r="90" spans="1:7">
      <c r="A90" s="29" t="s">
        <v>91</v>
      </c>
      <c r="B90" s="12"/>
      <c r="C90" s="14">
        <v>515</v>
      </c>
      <c r="D90" s="28">
        <f t="shared" si="21"/>
        <v>37.1</v>
      </c>
      <c r="E90" s="10">
        <v>15</v>
      </c>
      <c r="F90" s="9">
        <f t="shared" si="22"/>
        <v>567.1</v>
      </c>
      <c r="G90" s="14">
        <f t="shared" si="24"/>
        <v>0</v>
      </c>
    </row>
    <row r="91" spans="1:7">
      <c r="A91" s="29" t="s">
        <v>92</v>
      </c>
      <c r="B91" s="12"/>
      <c r="C91" s="14">
        <v>165</v>
      </c>
      <c r="D91" s="28">
        <f t="shared" si="21"/>
        <v>12.600000000000001</v>
      </c>
      <c r="E91" s="10">
        <v>15</v>
      </c>
      <c r="F91" s="9">
        <f t="shared" si="22"/>
        <v>192.6</v>
      </c>
      <c r="G91" s="14">
        <f t="shared" si="24"/>
        <v>0</v>
      </c>
    </row>
    <row r="92" spans="1:7">
      <c r="F92" s="26" t="s">
        <v>77</v>
      </c>
      <c r="G92" s="33">
        <f>SUM(G79:G91)</f>
        <v>0</v>
      </c>
    </row>
    <row r="96" spans="1:7">
      <c r="A96" s="31" t="s">
        <v>94</v>
      </c>
      <c r="D96" s="12" t="s">
        <v>93</v>
      </c>
      <c r="E96" s="12"/>
    </row>
    <row r="97" spans="1:5">
      <c r="A97" s="32" t="s">
        <v>102</v>
      </c>
      <c r="D97" s="12" t="s">
        <v>95</v>
      </c>
      <c r="E97" s="12" t="s">
        <v>8</v>
      </c>
    </row>
    <row r="98" spans="1:5">
      <c r="A98" s="32" t="s">
        <v>96</v>
      </c>
      <c r="D98" s="12" t="s">
        <v>79</v>
      </c>
      <c r="E98" s="12" t="s">
        <v>8</v>
      </c>
    </row>
    <row r="99" spans="1:5">
      <c r="A99" s="32" t="s">
        <v>97</v>
      </c>
      <c r="D99" s="12" t="s">
        <v>3</v>
      </c>
      <c r="E99" s="12" t="s">
        <v>8</v>
      </c>
    </row>
    <row r="100" spans="1:5">
      <c r="A100" s="32" t="s">
        <v>98</v>
      </c>
      <c r="D100" s="12"/>
      <c r="E100" s="12"/>
    </row>
    <row r="101" spans="1:5">
      <c r="A101" s="32" t="s">
        <v>100</v>
      </c>
      <c r="D101" s="12" t="s">
        <v>99</v>
      </c>
      <c r="E101" s="15">
        <f>SUM(G92+F73)</f>
        <v>0</v>
      </c>
    </row>
  </sheetData>
  <mergeCells count="7">
    <mergeCell ref="A67:F67"/>
    <mergeCell ref="A2:F2"/>
    <mergeCell ref="A13:F13"/>
    <mergeCell ref="A27:F27"/>
    <mergeCell ref="A38:F38"/>
    <mergeCell ref="A43:F43"/>
    <mergeCell ref="A56:F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HPREG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cpark</dc:creator>
  <cp:lastModifiedBy>cpark</cp:lastModifiedBy>
  <dcterms:created xsi:type="dcterms:W3CDTF">2013-05-09T13:07:24Z</dcterms:created>
  <dcterms:modified xsi:type="dcterms:W3CDTF">2013-05-09T13:16:11Z</dcterms:modified>
</cp:coreProperties>
</file>